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10" windowWidth="7520" windowHeight="8090" activeTab="0"/>
  </bookViews>
  <sheets>
    <sheet name="Administration" sheetId="1" r:id="rId1"/>
    <sheet name="Ewing" sheetId="2" r:id="rId2"/>
    <sheet name="Simons" sheetId="3" r:id="rId3"/>
    <sheet name="FCHS" sheetId="4" r:id="rId4"/>
    <sheet name="FES" sheetId="5" r:id="rId5"/>
    <sheet name="Ward" sheetId="6" r:id="rId6"/>
    <sheet name="HES" sheetId="7" r:id="rId7"/>
  </sheets>
  <definedNames/>
  <calcPr fullCalcOnLoad="1"/>
</workbook>
</file>

<file path=xl/sharedStrings.xml><?xml version="1.0" encoding="utf-8"?>
<sst xmlns="http://schemas.openxmlformats.org/spreadsheetml/2006/main" count="166" uniqueCount="35">
  <si>
    <t>MONTHLY FINANCIAL REPORT</t>
  </si>
  <si>
    <t xml:space="preserve">Month </t>
  </si>
  <si>
    <t>Reflects</t>
  </si>
  <si>
    <t>Activity in Munis</t>
  </si>
  <si>
    <t>Unpaid bills are</t>
  </si>
  <si>
    <t xml:space="preserve">Bills Paid at </t>
  </si>
  <si>
    <t>Board Meeting</t>
  </si>
  <si>
    <t>Beginning Balance</t>
  </si>
  <si>
    <t>.</t>
  </si>
  <si>
    <t>Cash</t>
  </si>
  <si>
    <t>Investments</t>
  </si>
  <si>
    <t xml:space="preserve">       SCHOOL NUTRITION </t>
  </si>
  <si>
    <t>INCOME</t>
  </si>
  <si>
    <t>EXPENSES</t>
  </si>
  <si>
    <t>ENDING BALANCE</t>
  </si>
  <si>
    <t>UNPAID BILLS</t>
  </si>
  <si>
    <t>REIMBURSEMENT</t>
  </si>
  <si>
    <t>COMPUTED CASH BALANCE</t>
  </si>
  <si>
    <t xml:space="preserve">       ADMINISTRATION</t>
  </si>
  <si>
    <t xml:space="preserve">                 EWING</t>
  </si>
  <si>
    <t>LICKING VALLEY REIMBURSEMENT</t>
  </si>
  <si>
    <t>FLEMING COUNTY H IGH SCHOOL</t>
  </si>
  <si>
    <t>FLEMINGSBURG ELEMENTARY</t>
  </si>
  <si>
    <t>WARD ELEMENTARY</t>
  </si>
  <si>
    <t>HILLSBORO ELEMENTARY</t>
  </si>
  <si>
    <t>SIMONS MIDDLE SCHOOL</t>
  </si>
  <si>
    <t>UNPAID LABOR</t>
  </si>
  <si>
    <t>BEGINNING BALANCE</t>
  </si>
  <si>
    <t>DUE</t>
  </si>
  <si>
    <t>AUGUST</t>
  </si>
  <si>
    <t>SEPT</t>
  </si>
  <si>
    <t>SEPTEMBER</t>
  </si>
  <si>
    <t>OCTOBER</t>
  </si>
  <si>
    <t>OCT</t>
  </si>
  <si>
    <t>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</si>
</sst>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zoomScalePageLayoutView="0" workbookViewId="0" topLeftCell="A1">
      <selection activeCell="O27" sqref="O27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13.8515625" style="0" customWidth="1"/>
    <col min="4" max="4" width="12.7109375" style="0" customWidth="1"/>
    <col min="5" max="5" width="14.140625" style="0" customWidth="1"/>
    <col min="6" max="7" width="12.7109375" style="0" customWidth="1"/>
  </cols>
  <sheetData>
    <row r="2" ht="15" customHeight="1"/>
    <row r="3" spans="3:5" ht="15" customHeight="1">
      <c r="C3" s="15" t="s">
        <v>11</v>
      </c>
      <c r="D3" s="15"/>
      <c r="E3" s="15"/>
    </row>
    <row r="4" spans="3:5" ht="15" customHeight="1">
      <c r="C4" s="15" t="s">
        <v>0</v>
      </c>
      <c r="D4" s="15"/>
      <c r="E4" s="15"/>
    </row>
    <row r="5" ht="15" customHeight="1"/>
    <row r="6" spans="1:7" ht="15" customHeight="1">
      <c r="A6" s="6"/>
      <c r="B6" s="7" t="s">
        <v>1</v>
      </c>
      <c r="C6" s="8">
        <v>3</v>
      </c>
      <c r="D6" s="7" t="s">
        <v>2</v>
      </c>
      <c r="E6" s="9" t="s">
        <v>30</v>
      </c>
      <c r="F6" s="7" t="s">
        <v>3</v>
      </c>
      <c r="G6" s="10"/>
    </row>
    <row r="7" spans="1:7" ht="15" customHeight="1">
      <c r="A7" s="11" t="s">
        <v>4</v>
      </c>
      <c r="B7" s="12"/>
      <c r="C7" s="13" t="s">
        <v>30</v>
      </c>
      <c r="D7" s="12" t="s">
        <v>5</v>
      </c>
      <c r="E7" s="13" t="s">
        <v>32</v>
      </c>
      <c r="F7" s="12" t="s">
        <v>6</v>
      </c>
      <c r="G7" s="14"/>
    </row>
    <row r="8" ht="15" customHeight="1"/>
    <row r="9" spans="3:4" ht="15" customHeight="1">
      <c r="C9" s="16" t="s">
        <v>18</v>
      </c>
      <c r="D9" s="17"/>
    </row>
    <row r="10" spans="1:2" ht="15" customHeight="1">
      <c r="A10" s="3"/>
      <c r="B10" s="3"/>
    </row>
    <row r="11" spans="1:5" ht="15" customHeight="1">
      <c r="A11" s="4" t="s">
        <v>27</v>
      </c>
      <c r="B11" s="4"/>
      <c r="C11" s="4"/>
      <c r="E11" s="5">
        <v>60499.78</v>
      </c>
    </row>
    <row r="12" spans="1:5" ht="15" customHeight="1">
      <c r="A12" s="4"/>
      <c r="B12" s="4" t="s">
        <v>9</v>
      </c>
      <c r="C12" s="5">
        <v>15053.14</v>
      </c>
      <c r="E12" s="5" t="s">
        <v>8</v>
      </c>
    </row>
    <row r="13" spans="1:5" ht="15" customHeight="1">
      <c r="A13" s="4"/>
      <c r="B13" s="4" t="s">
        <v>10</v>
      </c>
      <c r="C13" s="5">
        <v>45446.64</v>
      </c>
      <c r="E13" s="5"/>
    </row>
    <row r="14" spans="1:5" ht="15" customHeight="1">
      <c r="A14" s="4"/>
      <c r="B14" s="4"/>
      <c r="C14" s="4"/>
      <c r="E14" s="5"/>
    </row>
    <row r="15" spans="1:5" ht="15" customHeight="1">
      <c r="A15" s="4" t="s">
        <v>29</v>
      </c>
      <c r="B15" s="4" t="s">
        <v>12</v>
      </c>
      <c r="C15" s="4"/>
      <c r="E15" s="5">
        <v>36.1</v>
      </c>
    </row>
    <row r="16" spans="1:5" ht="15" customHeight="1">
      <c r="A16" s="4"/>
      <c r="B16" s="4"/>
      <c r="C16" s="4"/>
      <c r="E16" s="5"/>
    </row>
    <row r="17" spans="1:5" ht="15" customHeight="1">
      <c r="A17" s="4" t="s">
        <v>29</v>
      </c>
      <c r="B17" s="4" t="s">
        <v>13</v>
      </c>
      <c r="C17" s="4"/>
      <c r="E17" s="5">
        <v>7304.02</v>
      </c>
    </row>
    <row r="18" spans="1:5" ht="15" customHeight="1">
      <c r="A18" s="4"/>
      <c r="B18" s="4"/>
      <c r="C18" s="4"/>
      <c r="E18" s="5"/>
    </row>
    <row r="19" spans="1:5" ht="15" customHeight="1">
      <c r="A19" s="4" t="s">
        <v>14</v>
      </c>
      <c r="B19" s="4"/>
      <c r="C19" s="4"/>
      <c r="E19" s="5">
        <f>SUM(E11+E15-E17)</f>
        <v>53231.86</v>
      </c>
    </row>
    <row r="20" spans="1:5" ht="15" customHeight="1">
      <c r="A20" s="4"/>
      <c r="B20" s="4"/>
      <c r="C20" s="4"/>
      <c r="E20" s="5"/>
    </row>
    <row r="21" spans="1:5" ht="15" customHeight="1">
      <c r="A21" s="4" t="s">
        <v>15</v>
      </c>
      <c r="B21" s="4"/>
      <c r="C21" s="4"/>
      <c r="E21" s="5">
        <v>0</v>
      </c>
    </row>
    <row r="22" spans="1:5" ht="15" customHeight="1">
      <c r="A22" s="4"/>
      <c r="B22" s="4"/>
      <c r="C22" s="4"/>
      <c r="E22" s="5"/>
    </row>
    <row r="23" spans="1:5" ht="15" customHeight="1">
      <c r="A23" s="4" t="s">
        <v>16</v>
      </c>
      <c r="B23" s="4"/>
      <c r="C23" s="4" t="s">
        <v>28</v>
      </c>
      <c r="E23" s="5">
        <v>0</v>
      </c>
    </row>
    <row r="24" spans="1:5" ht="15" customHeight="1">
      <c r="A24" s="4"/>
      <c r="B24" s="4"/>
      <c r="C24" s="4"/>
      <c r="E24" s="5"/>
    </row>
    <row r="25" spans="1:5" ht="15" customHeight="1">
      <c r="A25" s="4" t="s">
        <v>17</v>
      </c>
      <c r="B25" s="4"/>
      <c r="C25" s="4"/>
      <c r="E25" s="5">
        <f>SUM((E19-E21)+E23)</f>
        <v>53231.86</v>
      </c>
    </row>
    <row r="26" ht="12">
      <c r="E26" s="2"/>
    </row>
    <row r="27" ht="12">
      <c r="E27" s="2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&amp;LC:Principals Report 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4.8515625" style="0" customWidth="1"/>
    <col min="3" max="3" width="10.140625" style="0" bestFit="1" customWidth="1"/>
    <col min="4" max="4" width="10.421875" style="0" customWidth="1"/>
    <col min="5" max="5" width="13.421875" style="0" customWidth="1"/>
  </cols>
  <sheetData>
    <row r="3" spans="3:5" ht="18">
      <c r="C3" s="15" t="s">
        <v>11</v>
      </c>
      <c r="D3" s="15"/>
      <c r="E3" s="15"/>
    </row>
    <row r="4" spans="3:5" ht="18">
      <c r="C4" s="15" t="s">
        <v>0</v>
      </c>
      <c r="D4" s="15"/>
      <c r="E4" s="15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31</v>
      </c>
      <c r="F6" s="7" t="s">
        <v>3</v>
      </c>
      <c r="G6" s="10"/>
    </row>
    <row r="7" spans="1:7" ht="15">
      <c r="A7" s="11" t="s">
        <v>4</v>
      </c>
      <c r="B7" s="12"/>
      <c r="C7" s="13" t="s">
        <v>30</v>
      </c>
      <c r="D7" s="12" t="s">
        <v>5</v>
      </c>
      <c r="E7" s="13" t="s">
        <v>32</v>
      </c>
      <c r="F7" s="12" t="s">
        <v>6</v>
      </c>
      <c r="G7" s="14"/>
    </row>
    <row r="9" spans="3:5" ht="17.25">
      <c r="C9" s="16" t="s">
        <v>19</v>
      </c>
      <c r="D9" s="17"/>
      <c r="E9" s="17"/>
    </row>
    <row r="11" spans="1:6" ht="15">
      <c r="A11" s="4" t="s">
        <v>7</v>
      </c>
      <c r="B11" s="4"/>
      <c r="C11" s="4"/>
      <c r="D11" s="4"/>
      <c r="E11" s="5">
        <v>17495.84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31</v>
      </c>
      <c r="B13" s="4" t="s">
        <v>12</v>
      </c>
      <c r="C13" s="4"/>
      <c r="D13" s="4"/>
      <c r="E13" s="5">
        <v>18377.66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31</v>
      </c>
      <c r="B15" s="4" t="s">
        <v>13</v>
      </c>
      <c r="C15" s="4"/>
      <c r="D15" s="4"/>
      <c r="E15" s="5">
        <v>22033.61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13839.89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3553.04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10053.34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25067.24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17</v>
      </c>
      <c r="B25" s="4"/>
      <c r="C25" s="4"/>
      <c r="D25" s="4"/>
      <c r="E25" s="5">
        <f>SUM(E17-E19-E21)+E23</f>
        <v>25300.75</v>
      </c>
      <c r="F25" s="4"/>
    </row>
    <row r="26" ht="12">
      <c r="E26" s="2"/>
    </row>
    <row r="27" ht="12">
      <c r="E27" s="2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6.00390625" style="0" customWidth="1"/>
    <col min="2" max="2" width="11.28125" style="0" customWidth="1"/>
    <col min="3" max="3" width="10.140625" style="0" bestFit="1" customWidth="1"/>
    <col min="4" max="4" width="10.57421875" style="0" customWidth="1"/>
    <col min="5" max="5" width="13.7109375" style="0" customWidth="1"/>
  </cols>
  <sheetData>
    <row r="2" spans="3:5" ht="18">
      <c r="C2" s="15" t="s">
        <v>11</v>
      </c>
      <c r="D2" s="15"/>
      <c r="E2" s="15"/>
    </row>
    <row r="3" spans="3:5" ht="18">
      <c r="C3" s="15" t="s">
        <v>0</v>
      </c>
      <c r="D3" s="15"/>
      <c r="E3" s="15"/>
    </row>
    <row r="4" spans="3:5" ht="12.75">
      <c r="C4" s="1" t="s">
        <v>0</v>
      </c>
      <c r="D4" s="1"/>
      <c r="E4" s="1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30</v>
      </c>
      <c r="F6" s="7" t="s">
        <v>3</v>
      </c>
      <c r="G6" s="10"/>
    </row>
    <row r="7" spans="1:7" ht="15">
      <c r="A7" s="11" t="s">
        <v>4</v>
      </c>
      <c r="B7" s="12"/>
      <c r="C7" s="13" t="s">
        <v>30</v>
      </c>
      <c r="D7" s="12" t="s">
        <v>5</v>
      </c>
      <c r="E7" s="13" t="s">
        <v>32</v>
      </c>
      <c r="F7" s="12" t="s">
        <v>6</v>
      </c>
      <c r="G7" s="14"/>
    </row>
    <row r="9" spans="3:5" ht="17.25">
      <c r="C9" s="16" t="s">
        <v>25</v>
      </c>
      <c r="D9" s="17"/>
      <c r="E9" s="17"/>
    </row>
    <row r="11" spans="1:6" ht="15">
      <c r="A11" s="4" t="s">
        <v>7</v>
      </c>
      <c r="B11" s="4"/>
      <c r="C11" s="4"/>
      <c r="D11" s="4"/>
      <c r="E11" s="5">
        <v>40354.05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31</v>
      </c>
      <c r="B13" s="4" t="s">
        <v>12</v>
      </c>
      <c r="C13" s="4"/>
      <c r="D13" s="4"/>
      <c r="E13" s="5">
        <v>32239.73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31</v>
      </c>
      <c r="B15" s="4" t="s">
        <v>13</v>
      </c>
      <c r="C15" s="4"/>
      <c r="D15" s="4"/>
      <c r="E15" s="5">
        <v>41108.39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31485.39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7150.05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22776.81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29357.06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20</v>
      </c>
      <c r="B25" s="4"/>
      <c r="C25" s="4"/>
      <c r="D25" s="4"/>
      <c r="E25" s="5">
        <v>14500</v>
      </c>
      <c r="F25" s="4"/>
    </row>
    <row r="26" spans="1:6" ht="15">
      <c r="A26" s="4"/>
      <c r="B26" s="4" t="s">
        <v>28</v>
      </c>
      <c r="C26" s="4"/>
      <c r="D26" s="4"/>
      <c r="E26" s="5"/>
      <c r="F26" s="4"/>
    </row>
    <row r="27" spans="1:6" ht="15">
      <c r="A27" s="4" t="s">
        <v>17</v>
      </c>
      <c r="B27" s="4"/>
      <c r="C27" s="4"/>
      <c r="D27" s="4"/>
      <c r="E27" s="5">
        <f>SUM((E17-E19-E21)+(E23+E25))</f>
        <v>45415.59</v>
      </c>
      <c r="F27" s="4"/>
    </row>
    <row r="28" ht="12">
      <c r="E28" s="2"/>
    </row>
    <row r="29" ht="12">
      <c r="E29" s="2"/>
    </row>
    <row r="30" ht="12">
      <c r="E3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6.140625" style="0" customWidth="1"/>
    <col min="3" max="3" width="10.140625" style="0" bestFit="1" customWidth="1"/>
    <col min="4" max="4" width="10.00390625" style="0" customWidth="1"/>
    <col min="5" max="5" width="14.00390625" style="0" customWidth="1"/>
  </cols>
  <sheetData>
    <row r="3" spans="3:5" ht="18">
      <c r="C3" s="15" t="s">
        <v>11</v>
      </c>
      <c r="D3" s="15"/>
      <c r="E3" s="15"/>
    </row>
    <row r="4" spans="3:5" ht="18">
      <c r="C4" s="15" t="s">
        <v>0</v>
      </c>
      <c r="D4" s="15"/>
      <c r="E4" s="15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30</v>
      </c>
      <c r="F6" s="7" t="s">
        <v>3</v>
      </c>
      <c r="G6" s="10"/>
    </row>
    <row r="7" spans="1:7" ht="15">
      <c r="A7" s="11" t="s">
        <v>4</v>
      </c>
      <c r="B7" s="12"/>
      <c r="C7" s="13" t="s">
        <v>30</v>
      </c>
      <c r="D7" s="12" t="s">
        <v>5</v>
      </c>
      <c r="E7" s="13" t="s">
        <v>32</v>
      </c>
      <c r="F7" s="12" t="s">
        <v>6</v>
      </c>
      <c r="G7" s="14"/>
    </row>
    <row r="9" spans="2:6" ht="17.25">
      <c r="B9" s="18"/>
      <c r="C9" s="19" t="s">
        <v>21</v>
      </c>
      <c r="D9" s="18"/>
      <c r="E9" s="18"/>
      <c r="F9" s="18"/>
    </row>
    <row r="11" spans="1:6" ht="15">
      <c r="A11" s="4" t="s">
        <v>7</v>
      </c>
      <c r="B11" s="4"/>
      <c r="C11" s="4"/>
      <c r="D11" s="4"/>
      <c r="E11" s="5">
        <v>-9754.76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31</v>
      </c>
      <c r="B13" s="4" t="s">
        <v>12</v>
      </c>
      <c r="C13" s="4"/>
      <c r="D13" s="4"/>
      <c r="E13" s="5">
        <v>37423.99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31</v>
      </c>
      <c r="B15" s="4" t="s">
        <v>13</v>
      </c>
      <c r="C15" s="4"/>
      <c r="D15" s="4"/>
      <c r="E15" s="5">
        <v>49025.21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-21355.980000000003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6402.58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27299.98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48284.79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17</v>
      </c>
      <c r="B25" s="4"/>
      <c r="C25" s="4"/>
      <c r="D25" s="4"/>
      <c r="E25" s="5">
        <f>SUM(E17-E19-E21)+E23</f>
        <v>-6773.750000000007</v>
      </c>
      <c r="F25" s="4"/>
    </row>
    <row r="26" ht="12">
      <c r="E26" s="2"/>
    </row>
    <row r="27" ht="12">
      <c r="E27" s="2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5.57421875" style="0" customWidth="1"/>
    <col min="3" max="3" width="10.140625" style="0" bestFit="1" customWidth="1"/>
    <col min="4" max="4" width="10.28125" style="0" customWidth="1"/>
    <col min="5" max="5" width="15.28125" style="0" customWidth="1"/>
  </cols>
  <sheetData>
    <row r="3" spans="3:5" ht="18">
      <c r="C3" s="15" t="s">
        <v>11</v>
      </c>
      <c r="D3" s="15"/>
      <c r="E3" s="15"/>
    </row>
    <row r="4" spans="3:5" ht="18">
      <c r="C4" s="15" t="s">
        <v>0</v>
      </c>
      <c r="D4" s="15"/>
      <c r="E4" s="15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31</v>
      </c>
      <c r="F6" s="7" t="s">
        <v>3</v>
      </c>
      <c r="G6" s="10"/>
    </row>
    <row r="7" spans="1:7" ht="15">
      <c r="A7" s="11" t="s">
        <v>4</v>
      </c>
      <c r="B7" s="12"/>
      <c r="C7" s="13" t="s">
        <v>30</v>
      </c>
      <c r="D7" s="12" t="s">
        <v>5</v>
      </c>
      <c r="E7" s="13" t="s">
        <v>32</v>
      </c>
      <c r="F7" s="12" t="s">
        <v>6</v>
      </c>
      <c r="G7" s="14"/>
    </row>
    <row r="9" spans="3:6" ht="17.25">
      <c r="C9" s="16" t="s">
        <v>22</v>
      </c>
      <c r="D9" s="17"/>
      <c r="E9" s="17"/>
      <c r="F9" s="17"/>
    </row>
    <row r="11" spans="1:6" ht="15">
      <c r="A11" s="4" t="s">
        <v>7</v>
      </c>
      <c r="B11" s="4"/>
      <c r="C11" s="4"/>
      <c r="D11" s="4"/>
      <c r="E11" s="5">
        <v>72293.14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31</v>
      </c>
      <c r="B13" s="4" t="s">
        <v>12</v>
      </c>
      <c r="C13" s="4"/>
      <c r="D13" s="4"/>
      <c r="E13" s="5">
        <v>28920.59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31</v>
      </c>
      <c r="B15" s="4" t="s">
        <v>13</v>
      </c>
      <c r="C15" s="4"/>
      <c r="D15" s="4"/>
      <c r="E15" s="5">
        <v>41138.16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60075.56999999999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6220.02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20316.83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42317.86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17</v>
      </c>
      <c r="B25" s="4"/>
      <c r="C25" s="4"/>
      <c r="D25" s="4"/>
      <c r="E25" s="5">
        <f>SUM(E17-E19-E21+E23)</f>
        <v>75856.57999999999</v>
      </c>
      <c r="F25" s="4"/>
    </row>
    <row r="26" ht="12">
      <c r="E26" s="2"/>
    </row>
    <row r="27" ht="12">
      <c r="E27" s="2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5.140625" style="0" customWidth="1"/>
    <col min="3" max="3" width="10.140625" style="0" bestFit="1" customWidth="1"/>
    <col min="4" max="4" width="14.8515625" style="0" customWidth="1"/>
    <col min="5" max="5" width="13.421875" style="0" customWidth="1"/>
  </cols>
  <sheetData>
    <row r="3" spans="3:5" ht="18">
      <c r="C3" s="15" t="s">
        <v>11</v>
      </c>
      <c r="D3" s="15"/>
      <c r="E3" s="15"/>
    </row>
    <row r="4" spans="3:5" ht="18">
      <c r="C4" s="15" t="s">
        <v>0</v>
      </c>
      <c r="D4" s="15"/>
      <c r="E4" s="15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31</v>
      </c>
      <c r="F6" s="7" t="s">
        <v>3</v>
      </c>
      <c r="G6" s="10"/>
    </row>
    <row r="7" spans="1:7" ht="15">
      <c r="A7" s="11" t="s">
        <v>4</v>
      </c>
      <c r="B7" s="12"/>
      <c r="C7" s="13" t="s">
        <v>30</v>
      </c>
      <c r="D7" s="12" t="s">
        <v>5</v>
      </c>
      <c r="E7" s="13" t="s">
        <v>33</v>
      </c>
      <c r="F7" s="12" t="s">
        <v>6</v>
      </c>
      <c r="G7" s="14"/>
    </row>
    <row r="9" spans="3:5" ht="17.25">
      <c r="C9" s="16" t="s">
        <v>23</v>
      </c>
      <c r="D9" s="17"/>
      <c r="E9" s="17"/>
    </row>
    <row r="11" spans="1:6" ht="15">
      <c r="A11" s="4" t="s">
        <v>7</v>
      </c>
      <c r="B11" s="4"/>
      <c r="C11" s="4"/>
      <c r="D11" s="4"/>
      <c r="E11" s="5">
        <v>29061.78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31</v>
      </c>
      <c r="B13" s="4" t="s">
        <v>12</v>
      </c>
      <c r="C13" s="4"/>
      <c r="D13" s="4"/>
      <c r="E13" s="5">
        <v>12925.84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31</v>
      </c>
      <c r="B15" s="4" t="s">
        <v>13</v>
      </c>
      <c r="C15" s="4"/>
      <c r="D15" s="4"/>
      <c r="E15" s="5">
        <v>16854.82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25132.799999999996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3198.03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7742.6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16608.27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17</v>
      </c>
      <c r="B25" s="4"/>
      <c r="C25" s="4"/>
      <c r="D25" s="4"/>
      <c r="E25" s="5">
        <f>SUM(E17-E19-E21+E23)</f>
        <v>30800.439999999995</v>
      </c>
      <c r="F25" s="4"/>
    </row>
    <row r="26" ht="12">
      <c r="E26" s="2"/>
    </row>
    <row r="27" ht="12">
      <c r="E27" s="2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6.140625" style="0" customWidth="1"/>
    <col min="3" max="3" width="10.140625" style="0" bestFit="1" customWidth="1"/>
    <col min="4" max="4" width="15.28125" style="0" customWidth="1"/>
    <col min="5" max="5" width="14.57421875" style="0" customWidth="1"/>
  </cols>
  <sheetData>
    <row r="3" spans="3:5" ht="18">
      <c r="C3" s="15" t="s">
        <v>11</v>
      </c>
      <c r="D3" s="15"/>
      <c r="E3" s="15"/>
    </row>
    <row r="4" spans="3:5" ht="18">
      <c r="C4" s="15" t="s">
        <v>0</v>
      </c>
      <c r="D4" s="15"/>
      <c r="E4" s="15"/>
    </row>
    <row r="6" spans="1:7" ht="15">
      <c r="A6" s="6"/>
      <c r="B6" s="7" t="s">
        <v>1</v>
      </c>
      <c r="C6" s="8">
        <v>3</v>
      </c>
      <c r="D6" s="7" t="s">
        <v>2</v>
      </c>
      <c r="E6" s="9" t="s">
        <v>30</v>
      </c>
      <c r="F6" s="7" t="s">
        <v>3</v>
      </c>
      <c r="G6" s="10"/>
    </row>
    <row r="7" spans="1:7" ht="15">
      <c r="A7" s="11" t="s">
        <v>4</v>
      </c>
      <c r="B7" s="12"/>
      <c r="C7" s="13" t="s">
        <v>31</v>
      </c>
      <c r="D7" s="12" t="s">
        <v>5</v>
      </c>
      <c r="E7" s="13" t="s">
        <v>32</v>
      </c>
      <c r="F7" s="12" t="s">
        <v>6</v>
      </c>
      <c r="G7" s="14"/>
    </row>
    <row r="9" spans="3:5" ht="17.25">
      <c r="C9" s="16" t="s">
        <v>24</v>
      </c>
      <c r="D9" s="17"/>
      <c r="E9" s="17"/>
    </row>
    <row r="11" spans="1:6" ht="15">
      <c r="A11" s="4" t="s">
        <v>7</v>
      </c>
      <c r="B11" s="4"/>
      <c r="C11" s="4"/>
      <c r="D11" s="4"/>
      <c r="E11" s="5">
        <v>-4505.05</v>
      </c>
      <c r="F11" s="4"/>
    </row>
    <row r="12" spans="1:6" ht="15">
      <c r="A12" s="4"/>
      <c r="B12" s="4"/>
      <c r="C12" s="4"/>
      <c r="D12" s="4"/>
      <c r="E12" s="5"/>
      <c r="F12" s="4"/>
    </row>
    <row r="13" spans="1:6" ht="15">
      <c r="A13" s="4" t="s">
        <v>34</v>
      </c>
      <c r="B13" s="4" t="s">
        <v>12</v>
      </c>
      <c r="C13" s="4"/>
      <c r="D13" s="4"/>
      <c r="E13" s="5">
        <v>12773.76</v>
      </c>
      <c r="F13" s="4"/>
    </row>
    <row r="14" spans="1:6" ht="15">
      <c r="A14" s="4"/>
      <c r="B14" s="4"/>
      <c r="C14" s="4"/>
      <c r="D14" s="4"/>
      <c r="E14" s="5"/>
      <c r="F14" s="4"/>
    </row>
    <row r="15" spans="1:6" ht="15">
      <c r="A15" s="4" t="s">
        <v>34</v>
      </c>
      <c r="B15" s="4" t="s">
        <v>13</v>
      </c>
      <c r="C15" s="4"/>
      <c r="D15" s="4"/>
      <c r="E15" s="5">
        <v>16631.24</v>
      </c>
      <c r="F15" s="4"/>
    </row>
    <row r="16" spans="1:6" ht="15">
      <c r="A16" s="4"/>
      <c r="B16" s="4"/>
      <c r="C16" s="4"/>
      <c r="D16" s="4"/>
      <c r="E16" s="5"/>
      <c r="F16" s="4"/>
    </row>
    <row r="17" spans="1:6" ht="15">
      <c r="A17" s="4" t="s">
        <v>14</v>
      </c>
      <c r="B17" s="4"/>
      <c r="C17" s="4"/>
      <c r="D17" s="4"/>
      <c r="E17" s="5">
        <f>SUM(E11+E13-E15)</f>
        <v>-8362.530000000002</v>
      </c>
      <c r="F17" s="4"/>
    </row>
    <row r="18" spans="1:6" ht="15">
      <c r="A18" s="4"/>
      <c r="B18" s="4"/>
      <c r="C18" s="4"/>
      <c r="D18" s="4"/>
      <c r="E18" s="5"/>
      <c r="F18" s="4"/>
    </row>
    <row r="19" spans="1:6" ht="15">
      <c r="A19" s="4" t="s">
        <v>26</v>
      </c>
      <c r="B19" s="4"/>
      <c r="C19" s="4"/>
      <c r="D19" s="4"/>
      <c r="E19" s="5">
        <v>4720.83</v>
      </c>
      <c r="F19" s="4"/>
    </row>
    <row r="20" spans="1:6" ht="15">
      <c r="A20" s="4"/>
      <c r="B20" s="4"/>
      <c r="C20" s="4"/>
      <c r="D20" s="4"/>
      <c r="E20" s="5"/>
      <c r="F20" s="4"/>
    </row>
    <row r="21" spans="1:6" ht="15">
      <c r="A21" s="4" t="s">
        <v>15</v>
      </c>
      <c r="B21" s="4"/>
      <c r="C21" s="4"/>
      <c r="D21" s="4"/>
      <c r="E21" s="5">
        <v>7157.46</v>
      </c>
      <c r="F21" s="4"/>
    </row>
    <row r="22" spans="1:6" ht="15">
      <c r="A22" s="4"/>
      <c r="B22" s="4"/>
      <c r="C22" s="4"/>
      <c r="D22" s="4"/>
      <c r="E22" s="5"/>
      <c r="F22" s="4"/>
    </row>
    <row r="23" spans="1:6" ht="15">
      <c r="A23" s="4" t="s">
        <v>16</v>
      </c>
      <c r="B23" s="4"/>
      <c r="C23" s="4" t="s">
        <v>28</v>
      </c>
      <c r="D23" s="4"/>
      <c r="E23" s="5">
        <v>15911.49</v>
      </c>
      <c r="F23" s="4"/>
    </row>
    <row r="24" spans="1:6" ht="15">
      <c r="A24" s="4"/>
      <c r="B24" s="4"/>
      <c r="C24" s="4"/>
      <c r="D24" s="4"/>
      <c r="E24" s="5"/>
      <c r="F24" s="4"/>
    </row>
    <row r="25" spans="1:6" ht="15">
      <c r="A25" s="4" t="s">
        <v>17</v>
      </c>
      <c r="B25" s="4"/>
      <c r="C25" s="4"/>
      <c r="D25" s="4"/>
      <c r="E25" s="5">
        <f>SUM(E17-E19-E21+E23)</f>
        <v>-4329.330000000004</v>
      </c>
      <c r="F25" s="4"/>
    </row>
    <row r="26" spans="1:6" ht="15">
      <c r="A26" s="4"/>
      <c r="B26" s="4"/>
      <c r="C26" s="4"/>
      <c r="D26" s="4"/>
      <c r="E26" s="5"/>
      <c r="F26" s="4"/>
    </row>
    <row r="27" spans="1:6" ht="15">
      <c r="A27" s="4"/>
      <c r="B27" s="4"/>
      <c r="C27" s="4"/>
      <c r="D27" s="4"/>
      <c r="E27" s="5"/>
      <c r="F27" s="4"/>
    </row>
    <row r="28" ht="12">
      <c r="E2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sbarnett</dc:creator>
  <cp:keywords/>
  <dc:description/>
  <cp:lastModifiedBy>Denise Brown</cp:lastModifiedBy>
  <cp:lastPrinted>2015-10-13T20:26:07Z</cp:lastPrinted>
  <dcterms:created xsi:type="dcterms:W3CDTF">2009-02-16T16:36:56Z</dcterms:created>
  <dcterms:modified xsi:type="dcterms:W3CDTF">2015-11-03T19:53:30Z</dcterms:modified>
  <cp:category/>
  <cp:version/>
  <cp:contentType/>
  <cp:contentStatus/>
</cp:coreProperties>
</file>